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autoCompressPictures="0"/>
  <xr:revisionPtr revIDLastSave="0" documentId="14_{72109B7F-8343-4842-9F55-B704DAA4B0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Report'!$16:$16</definedName>
    <definedName name="RowTitleRegion1..C3">'Expense Report'!$C$7</definedName>
    <definedName name="RowTitleRegion2..G3">'Expense Report'!$I$7</definedName>
    <definedName name="RowTitleRegion3..L4">'Expense Report'!#REF!</definedName>
    <definedName name="RowTitleRegion4..C7">'Expense Report'!$C$13</definedName>
    <definedName name="RowTitleRegion5..G7">'Expense Report'!$G$13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L18" i="1"/>
  <c r="L21" i="1"/>
  <c r="L22" i="1"/>
  <c r="L23" i="1"/>
  <c r="L26" i="1"/>
  <c r="L19" i="1"/>
  <c r="L24" i="1"/>
  <c r="L25" i="1"/>
  <c r="L17" i="1"/>
  <c r="L20" i="1"/>
  <c r="L27" i="1" l="1"/>
  <c r="L28" i="1" s="1"/>
  <c r="E27" i="1"/>
  <c r="G27" i="1"/>
  <c r="H27" i="1"/>
  <c r="I27" i="1"/>
  <c r="J27" i="1"/>
</calcChain>
</file>

<file path=xl/sharedStrings.xml><?xml version="1.0" encoding="utf-8"?>
<sst xmlns="http://schemas.openxmlformats.org/spreadsheetml/2006/main" count="27" uniqueCount="21">
  <si>
    <t>Name</t>
  </si>
  <si>
    <t>Department</t>
  </si>
  <si>
    <t>Date</t>
  </si>
  <si>
    <t>Description</t>
  </si>
  <si>
    <t>Hotel</t>
  </si>
  <si>
    <t>Total</t>
  </si>
  <si>
    <t>For office use only</t>
  </si>
  <si>
    <t>EXPENSE REPORT</t>
  </si>
  <si>
    <t>Approved by</t>
  </si>
  <si>
    <t>Employee information</t>
  </si>
  <si>
    <t>Current Mileage Rate:</t>
  </si>
  <si>
    <t>Breakfast</t>
  </si>
  <si>
    <t>Lunch</t>
  </si>
  <si>
    <t>Dinner</t>
  </si>
  <si>
    <t>Transportion (Airfare, Bus, Uber)</t>
  </si>
  <si>
    <t>Tip 15%</t>
  </si>
  <si>
    <t>Employee Signature</t>
  </si>
  <si>
    <t>Union County, Ohio</t>
  </si>
  <si>
    <t>Total Reimbursement Due</t>
  </si>
  <si>
    <t>Mileage (Total Miles)</t>
  </si>
  <si>
    <t>Mileage Cost        (Total Trip X Current Mileage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</si>
</sst>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0"/>
      <color indexed="63"/>
      <name val="Dotum"/>
      <family val="1"/>
      <scheme val="min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sz val="28"/>
      <color theme="1" tint="0.34998626667073579"/>
      <name val="Franklin Gothic Medium"/>
      <family val="2"/>
      <scheme val="major"/>
    </font>
    <font>
      <sz val="8"/>
      <color theme="1"/>
      <name val="Franklin Gothic Medium"/>
      <family val="2"/>
      <scheme val="major"/>
    </font>
    <font>
      <b/>
      <sz val="24"/>
      <color theme="1" tint="0.34998626667073579"/>
      <name val="Franklin Gothic Medium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wrapText="1"/>
    </xf>
    <xf numFmtId="44" fontId="4" fillId="0" borderId="0" applyFont="0" applyFill="0" applyBorder="0" applyProtection="0"/>
    <xf numFmtId="0" fontId="2" fillId="0" borderId="0">
      <alignment horizontal="left" vertical="top"/>
    </xf>
    <xf numFmtId="0" fontId="8" fillId="0" borderId="0">
      <alignment horizontal="center" vertical="top"/>
    </xf>
    <xf numFmtId="0" fontId="17" fillId="7" borderId="0">
      <alignment horizontal="left"/>
    </xf>
    <xf numFmtId="0" fontId="18" fillId="0" borderId="0">
      <alignment horizontal="left"/>
    </xf>
    <xf numFmtId="0" fontId="15" fillId="0" borderId="2">
      <alignment wrapText="1"/>
    </xf>
    <xf numFmtId="0" fontId="5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16" fillId="0" borderId="0">
      <alignment horizontal="right" indent="1"/>
    </xf>
    <xf numFmtId="0" fontId="6" fillId="0" borderId="0" applyNumberFormat="0" applyFill="0" applyProtection="0">
      <alignment horizontal="right" indent="1"/>
    </xf>
    <xf numFmtId="0" fontId="7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2">
    <xf numFmtId="0" fontId="0" fillId="0" borderId="0" xfId="0">
      <alignment wrapText="1"/>
    </xf>
    <xf numFmtId="0" fontId="17" fillId="7" borderId="0" xfId="4">
      <alignment horizontal="left"/>
    </xf>
    <xf numFmtId="0" fontId="17" fillId="7" borderId="0" xfId="4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0" xfId="0" applyFill="1">
      <alignment wrapText="1"/>
    </xf>
    <xf numFmtId="0" fontId="10" fillId="7" borderId="0" xfId="2" applyFont="1" applyFill="1" applyAlignment="1">
      <alignment vertical="top"/>
    </xf>
    <xf numFmtId="0" fontId="0" fillId="7" borderId="0" xfId="0" applyFill="1">
      <alignment wrapText="1"/>
    </xf>
    <xf numFmtId="0" fontId="0" fillId="7" borderId="0" xfId="0" applyFill="1" applyAlignment="1">
      <alignment horizontal="left" wrapText="1"/>
    </xf>
    <xf numFmtId="0" fontId="18" fillId="7" borderId="0" xfId="5" applyFill="1">
      <alignment horizontal="left"/>
    </xf>
    <xf numFmtId="0" fontId="3" fillId="7" borderId="0" xfId="0" applyFont="1" applyFill="1">
      <alignment wrapText="1"/>
    </xf>
    <xf numFmtId="0" fontId="17" fillId="7" borderId="0" xfId="4" applyAlignment="1">
      <alignment horizontal="left" wrapText="1"/>
    </xf>
    <xf numFmtId="0" fontId="19" fillId="7" borderId="0" xfId="11" applyFont="1" applyFill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8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9" fillId="8" borderId="0" xfId="9" applyNumberFormat="1" applyFont="1" applyFill="1" applyBorder="1" applyAlignment="1">
      <alignment horizontal="center" vertical="center"/>
    </xf>
    <xf numFmtId="0" fontId="15" fillId="7" borderId="0" xfId="6" applyFill="1" applyBorder="1" applyAlignment="1">
      <alignment horizontal="left" wrapText="1"/>
    </xf>
    <xf numFmtId="0" fontId="9" fillId="0" borderId="0" xfId="3" applyFont="1" applyAlignment="1">
      <alignment horizontal="left"/>
    </xf>
    <xf numFmtId="0" fontId="5" fillId="0" borderId="0" xfId="7" applyFill="1" applyBorder="1" applyAlignment="1">
      <alignment horizontal="center"/>
    </xf>
    <xf numFmtId="0" fontId="15" fillId="7" borderId="2" xfId="6" applyFill="1">
      <alignment wrapText="1"/>
    </xf>
    <xf numFmtId="0" fontId="15" fillId="7" borderId="0" xfId="6" applyFill="1" applyBorder="1">
      <alignment wrapText="1"/>
    </xf>
    <xf numFmtId="0" fontId="17" fillId="7" borderId="0" xfId="4" applyAlignment="1"/>
    <xf numFmtId="0" fontId="17" fillId="7" borderId="0" xfId="0" applyFont="1" applyFill="1" applyAlignment="1">
      <alignment horizontal="left" wrapText="1"/>
    </xf>
    <xf numFmtId="0" fontId="17" fillId="7" borderId="0" xfId="0" applyFont="1" applyFill="1">
      <alignment wrapText="1"/>
    </xf>
    <xf numFmtId="8" fontId="17" fillId="7" borderId="0" xfId="6" applyNumberFormat="1" applyFont="1" applyFill="1" applyBorder="1" applyAlignment="1">
      <alignment horizontal="right" wrapText="1"/>
    </xf>
    <xf numFmtId="8" fontId="17" fillId="7" borderId="0" xfId="0" applyNumberFormat="1" applyFont="1" applyFill="1" applyAlignment="1">
      <alignment horizontal="right" wrapText="1"/>
    </xf>
    <xf numFmtId="0" fontId="17" fillId="7" borderId="0" xfId="6" applyFont="1" applyFill="1" applyBorder="1">
      <alignment wrapText="1"/>
    </xf>
    <xf numFmtId="0" fontId="15" fillId="7" borderId="3" xfId="6" applyFill="1" applyBorder="1">
      <alignment wrapText="1"/>
    </xf>
    <xf numFmtId="14" fontId="15" fillId="7" borderId="0" xfId="13" applyFont="1" applyFill="1" applyBorder="1"/>
    <xf numFmtId="0" fontId="19" fillId="7" borderId="4" xfId="11" applyFont="1" applyFill="1" applyBorder="1" applyAlignment="1">
      <alignment horizontal="right" vertical="center" indent="1"/>
    </xf>
    <xf numFmtId="0" fontId="17" fillId="7" borderId="0" xfId="11" applyFont="1" applyFill="1" applyAlignment="1">
      <alignment horizontal="center" vertical="center"/>
    </xf>
    <xf numFmtId="0" fontId="0" fillId="9" borderId="0" xfId="0" applyFill="1">
      <alignment wrapText="1"/>
    </xf>
    <xf numFmtId="0" fontId="11" fillId="9" borderId="0" xfId="3" applyFont="1" applyFill="1" applyAlignment="1">
      <alignment horizontal="left" vertical="center"/>
    </xf>
    <xf numFmtId="0" fontId="9" fillId="9" borderId="0" xfId="3" applyFont="1" applyFill="1" applyAlignment="1">
      <alignment horizontal="left" vertical="center"/>
    </xf>
    <xf numFmtId="0" fontId="13" fillId="9" borderId="0" xfId="7" applyFont="1" applyFill="1" applyBorder="1" applyAlignment="1">
      <alignment horizontal="center" vertical="center"/>
    </xf>
    <xf numFmtId="0" fontId="14" fillId="9" borderId="0" xfId="7" applyFont="1" applyFill="1" applyBorder="1" applyAlignment="1">
      <alignment horizontal="center"/>
    </xf>
    <xf numFmtId="0" fontId="5" fillId="9" borderId="0" xfId="7" applyFill="1" applyBorder="1" applyAlignment="1">
      <alignment horizontal="center" vertical="center"/>
    </xf>
    <xf numFmtId="0" fontId="11" fillId="9" borderId="0" xfId="3" applyFont="1" applyFill="1" applyAlignment="1">
      <alignment horizontal="left" vertical="top"/>
    </xf>
    <xf numFmtId="0" fontId="20" fillId="9" borderId="0" xfId="3" applyFont="1" applyFill="1" applyAlignment="1">
      <alignment horizontal="left" vertical="top"/>
    </xf>
    <xf numFmtId="0" fontId="21" fillId="7" borderId="0" xfId="0" applyFont="1" applyFill="1">
      <alignment wrapText="1"/>
    </xf>
    <xf numFmtId="0" fontId="22" fillId="9" borderId="0" xfId="3" applyFont="1" applyFill="1" applyAlignment="1">
      <alignment horizontal="left"/>
    </xf>
    <xf numFmtId="0" fontId="12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left" vertical="center"/>
    </xf>
    <xf numFmtId="0" fontId="9" fillId="0" borderId="0" xfId="3" applyFont="1" applyAlignment="1">
      <alignment horizontal="left"/>
    </xf>
    <xf numFmtId="0" fontId="15" fillId="7" borderId="2" xfId="6" applyFill="1">
      <alignment wrapText="1"/>
    </xf>
    <xf numFmtId="0" fontId="15" fillId="7" borderId="0" xfId="6" applyFill="1" applyBorder="1">
      <alignment wrapText="1"/>
    </xf>
    <xf numFmtId="0" fontId="19" fillId="7" borderId="0" xfId="11" applyFont="1" applyFill="1" applyBorder="1" applyAlignment="1">
      <alignment horizontal="right" vertical="center" inden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3"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numFmt numFmtId="2" formatCode="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relativeIndent="1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30216</xdr:colOff>
      <xdr:row>2</xdr:row>
      <xdr:rowOff>259080</xdr:rowOff>
    </xdr:from>
    <xdr:to>
      <xdr:col>3</xdr:col>
      <xdr:colOff>0</xdr:colOff>
      <xdr:row>3</xdr:row>
      <xdr:rowOff>293370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0890F-911C-9A4D-6886-9F8589DE949B}"/>
            </a:ext>
          </a:extLst>
        </xdr:cNvPr>
        <xdr:cNvSpPr txBox="1"/>
      </xdr:nvSpPr>
      <xdr:spPr>
        <a:xfrm>
          <a:off x="424354" y="663728"/>
          <a:ext cx="1567355" cy="4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148129</xdr:colOff>
      <xdr:row>1</xdr:row>
      <xdr:rowOff>0</xdr:rowOff>
    </xdr:from>
    <xdr:to>
      <xdr:col>2</xdr:col>
      <xdr:colOff>994718</xdr:colOff>
      <xdr:row>5</xdr:row>
      <xdr:rowOff>19049</xdr:rowOff>
    </xdr:to>
    <xdr:pic>
      <xdr:nvPicPr>
        <xdr:cNvPr id="4" name="Picture 3" descr="Logo, company name">
          <a:extLst>
            <a:ext uri="{FF2B5EF4-FFF2-40B4-BE49-F238E27FC236}">
              <a16:creationId xmlns:a16="http://schemas.microsoft.com/office/drawing/2014/main" id="{C7B8FE84-2412-B5E8-AE84-53BD63B9B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0" t="398"/>
        <a:stretch>
          <a:fillRect/>
        </a:stretch>
      </xdr:blipFill>
      <xdr:spPr bwMode="auto">
        <a:xfrm>
          <a:off x="148129" y="209550"/>
          <a:ext cx="1141864" cy="13715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C16:L27" totalsRowCount="1" headerRowDxfId="22" dataDxfId="21" totalsRowDxfId="20" headerRowCellStyle="Normal" dataCellStyle="Normal" totalsRowCellStyle="Normal">
  <tableColumns count="10">
    <tableColumn id="1" xr3:uid="{00000000-0010-0000-0000-000001000000}" name="Date" totalsRowLabel="Total" dataDxfId="19" totalsRowDxfId="9" dataCellStyle="Date"/>
    <tableColumn id="3" xr3:uid="{00000000-0010-0000-0000-000003000000}" name="Description" dataDxfId="18" totalsRowDxfId="8" dataCellStyle="Normal"/>
    <tableColumn id="4" xr3:uid="{00000000-0010-0000-0000-000004000000}" name="Hotel" totalsRowFunction="sum" dataDxfId="17" totalsRowDxfId="7" dataCellStyle="Currency"/>
    <tableColumn id="2" xr3:uid="{4C54DD66-B40E-4C99-9B7D-35359579070F}" name="Mileage (Total Miles)" totalsRowFunction="sum" dataDxfId="16" totalsRowDxfId="6" dataCellStyle="Currency"/>
    <tableColumn id="5" xr3:uid="{00000000-0010-0000-0000-000005000000}" name="Mileage Cost        (Total Trip X Current Mileage Rate)" totalsRowFunction="sum" dataDxfId="15" totalsRowDxfId="5" dataCellStyle="Currency">
      <calculatedColumnFormula>D7*Expenses[[#This Row],[Mileage (Total Miles)]]</calculatedColumnFormula>
    </tableColumn>
    <tableColumn id="6" xr3:uid="{00000000-0010-0000-0000-000006000000}" name="Breakfast" totalsRowFunction="sum" dataDxfId="14" totalsRowDxfId="4" dataCellStyle="Currency"/>
    <tableColumn id="7" xr3:uid="{00000000-0010-0000-0000-000007000000}" name="Lunch" totalsRowFunction="sum" dataDxfId="13" totalsRowDxfId="3" dataCellStyle="Currency"/>
    <tableColumn id="8" xr3:uid="{00000000-0010-0000-0000-000008000000}" name="Dinner" totalsRowFunction="sum" dataDxfId="12" totalsRowDxfId="2" dataCellStyle="Currency"/>
    <tableColumn id="10" xr3:uid="{11DA92EE-CE28-4770-A7F8-03CB173E4D5C}" name="Transportion (Airfare, Bus, Uber)" totalsRowFunction="sum" dataDxfId="11" totalsRowDxfId="1" dataCellStyle="Currency"/>
    <tableColumn id="9" xr3:uid="{00000000-0010-0000-0000-000009000000}" name="Total" totalsRowFunction="sum" dataDxfId="10" totalsRowDxfId="0" dataCellStyle="Currency">
      <calculatedColumnFormula>SUM(E17,G17,H17,I17,J17,K17)</calculatedColumnFormula>
    </tableColumn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32"/>
  <sheetViews>
    <sheetView showGridLines="0" tabSelected="1" topLeftCell="A16" zoomScaleNormal="100" workbookViewId="0">
      <selection activeCell="J19" sqref="J19"/>
    </sheetView>
  </sheetViews>
  <sheetFormatPr defaultRowHeight="30" customHeight="1" x14ac:dyDescent="0.15"/>
  <cols>
    <col min="1" max="1" width="2.6640625" customWidth="1"/>
    <col min="2" max="2" width="2.5" customWidth="1"/>
    <col min="3" max="3" width="23.6640625" customWidth="1"/>
    <col min="4" max="4" width="38.83203125" customWidth="1"/>
    <col min="5" max="6" width="17" customWidth="1"/>
    <col min="7" max="7" width="14" customWidth="1"/>
    <col min="8" max="8" width="15.5" customWidth="1"/>
    <col min="9" max="9" width="17.5" customWidth="1"/>
    <col min="10" max="11" width="19.1640625" customWidth="1"/>
    <col min="12" max="12" width="28.5" customWidth="1"/>
    <col min="13" max="13" width="2.5" customWidth="1"/>
  </cols>
  <sheetData>
    <row r="1" spans="2:13" ht="16.899999999999999" customHeight="1" x14ac:dyDescent="0.2">
      <c r="C1" s="46"/>
      <c r="D1" s="46"/>
      <c r="E1" s="46"/>
      <c r="F1" s="46"/>
      <c r="G1" s="46"/>
      <c r="H1" s="46"/>
      <c r="I1" s="46"/>
      <c r="J1" s="46"/>
      <c r="K1" s="20"/>
      <c r="L1" s="21"/>
    </row>
    <row r="2" spans="2:13" ht="15" customHeight="1" x14ac:dyDescent="0.15">
      <c r="B2" s="34"/>
      <c r="C2" s="44"/>
      <c r="D2" s="45"/>
      <c r="E2" s="36"/>
      <c r="F2" s="36"/>
      <c r="G2" s="36"/>
      <c r="H2" s="36"/>
      <c r="I2" s="36"/>
      <c r="J2" s="36"/>
      <c r="K2" s="36"/>
      <c r="L2" s="37"/>
      <c r="M2" s="34"/>
    </row>
    <row r="3" spans="2:13" ht="32.1" customHeight="1" x14ac:dyDescent="0.4">
      <c r="B3" s="34"/>
      <c r="C3" s="34"/>
      <c r="D3" s="43" t="s">
        <v>17</v>
      </c>
      <c r="E3" s="35"/>
      <c r="F3" s="35"/>
      <c r="G3" s="36"/>
      <c r="H3" s="36"/>
      <c r="I3" s="36"/>
      <c r="J3" s="36"/>
      <c r="K3" s="36"/>
      <c r="L3" s="38" t="s">
        <v>6</v>
      </c>
      <c r="M3" s="37"/>
    </row>
    <row r="4" spans="2:13" ht="45" customHeight="1" x14ac:dyDescent="0.15">
      <c r="B4" s="34"/>
      <c r="C4" s="34"/>
      <c r="D4" s="41" t="s">
        <v>7</v>
      </c>
      <c r="E4" s="35"/>
      <c r="F4" s="35"/>
      <c r="G4" s="36"/>
      <c r="H4" s="36"/>
      <c r="I4" s="36"/>
      <c r="J4" s="36"/>
      <c r="K4" s="36"/>
      <c r="L4" s="39"/>
      <c r="M4" s="37"/>
    </row>
    <row r="5" spans="2:13" ht="15" customHeight="1" x14ac:dyDescent="0.15">
      <c r="B5" s="34"/>
      <c r="C5" s="34"/>
      <c r="D5" s="40"/>
      <c r="E5" s="35"/>
      <c r="F5" s="35"/>
      <c r="G5" s="36"/>
      <c r="H5" s="36"/>
      <c r="I5" s="36"/>
      <c r="J5" s="36"/>
      <c r="K5" s="36"/>
      <c r="L5" s="39"/>
      <c r="M5" s="37"/>
    </row>
    <row r="6" spans="2:13" ht="14.45" customHeight="1" x14ac:dyDescent="0.15"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21" customHeight="1" x14ac:dyDescent="0.25">
      <c r="B7" s="6"/>
      <c r="C7" s="1" t="s">
        <v>10</v>
      </c>
      <c r="D7" s="29">
        <v>0.57999999999999996</v>
      </c>
      <c r="E7" s="6"/>
      <c r="F7" s="6"/>
      <c r="G7" s="6"/>
      <c r="H7" s="6"/>
      <c r="I7" s="24" t="s">
        <v>11</v>
      </c>
      <c r="J7" s="27">
        <v>15</v>
      </c>
      <c r="K7" s="6"/>
      <c r="L7" s="26" t="s">
        <v>15</v>
      </c>
      <c r="M7" s="6"/>
    </row>
    <row r="8" spans="2:13" ht="21" customHeight="1" x14ac:dyDescent="0.25">
      <c r="B8" s="6"/>
      <c r="C8" s="6"/>
      <c r="D8" s="6"/>
      <c r="E8" s="19"/>
      <c r="F8" s="19"/>
      <c r="G8" s="6"/>
      <c r="H8" s="6"/>
      <c r="I8" s="25" t="s">
        <v>12</v>
      </c>
      <c r="J8" s="27">
        <v>20</v>
      </c>
      <c r="K8" s="6"/>
      <c r="L8" s="31"/>
      <c r="M8" s="6"/>
    </row>
    <row r="9" spans="2:13" ht="21" customHeight="1" x14ac:dyDescent="0.25">
      <c r="B9" s="6"/>
      <c r="C9" s="6"/>
      <c r="D9" s="6"/>
      <c r="E9" s="19"/>
      <c r="F9" s="19"/>
      <c r="G9" s="6"/>
      <c r="H9" s="6"/>
      <c r="I9" s="26" t="s">
        <v>13</v>
      </c>
      <c r="J9" s="28">
        <v>35</v>
      </c>
      <c r="K9" s="6"/>
      <c r="L9" s="31"/>
      <c r="M9" s="6"/>
    </row>
    <row r="10" spans="2:13" ht="23.65" customHeight="1" x14ac:dyDescent="0.15">
      <c r="B10" s="6"/>
      <c r="C10" s="6"/>
      <c r="D10" s="6"/>
      <c r="E10" s="7"/>
      <c r="F10" s="7"/>
      <c r="G10" s="7"/>
      <c r="H10" s="6"/>
      <c r="I10" s="6"/>
      <c r="J10" s="6"/>
      <c r="K10" s="6"/>
      <c r="L10" s="6"/>
      <c r="M10" s="6"/>
    </row>
    <row r="11" spans="2:13" ht="4.9000000000000004" customHeight="1" x14ac:dyDescent="0.15">
      <c r="B11" s="4"/>
      <c r="C11" s="3"/>
      <c r="D11" s="4"/>
      <c r="E11" s="3"/>
      <c r="F11" s="3"/>
      <c r="G11" s="3"/>
      <c r="H11" s="4"/>
      <c r="I11" s="4"/>
      <c r="J11" s="4"/>
      <c r="K11" s="4"/>
      <c r="L11" s="4"/>
      <c r="M11" s="4"/>
    </row>
    <row r="12" spans="2:13" ht="34.15" customHeight="1" x14ac:dyDescent="0.3">
      <c r="B12" s="6"/>
      <c r="C12" s="8" t="s">
        <v>9</v>
      </c>
      <c r="D12" s="9"/>
      <c r="E12" s="7"/>
      <c r="F12" s="7"/>
      <c r="G12" s="7"/>
      <c r="H12" s="6"/>
      <c r="I12" s="6"/>
      <c r="J12" s="6"/>
      <c r="K12" s="6"/>
      <c r="L12" s="6"/>
      <c r="M12" s="6"/>
    </row>
    <row r="13" spans="2:13" ht="27.4" customHeight="1" x14ac:dyDescent="0.25">
      <c r="B13" s="6"/>
      <c r="C13" s="1" t="s">
        <v>0</v>
      </c>
      <c r="D13" s="22"/>
      <c r="E13" s="7"/>
      <c r="F13" s="7"/>
      <c r="G13" s="1"/>
      <c r="H13" s="48"/>
      <c r="I13" s="48"/>
      <c r="J13" s="6"/>
      <c r="K13" s="6"/>
      <c r="L13" s="23"/>
      <c r="M13" s="6"/>
    </row>
    <row r="14" spans="2:13" ht="21" customHeight="1" x14ac:dyDescent="0.25">
      <c r="B14" s="6"/>
      <c r="C14" s="1" t="s">
        <v>1</v>
      </c>
      <c r="D14" s="30"/>
      <c r="E14" s="7"/>
      <c r="F14" s="7"/>
      <c r="G14" s="1"/>
      <c r="H14" s="48"/>
      <c r="I14" s="48"/>
      <c r="J14" s="6"/>
      <c r="K14" s="6"/>
      <c r="L14" s="19"/>
      <c r="M14" s="6"/>
    </row>
    <row r="15" spans="2:13" ht="3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ht="77.25" customHeight="1" x14ac:dyDescent="0.15">
      <c r="B16" s="6"/>
      <c r="C16" s="12" t="s">
        <v>2</v>
      </c>
      <c r="D16" s="12" t="s">
        <v>3</v>
      </c>
      <c r="E16" s="12" t="s">
        <v>4</v>
      </c>
      <c r="F16" s="12" t="s">
        <v>19</v>
      </c>
      <c r="G16" s="12" t="s">
        <v>20</v>
      </c>
      <c r="H16" s="13" t="s">
        <v>11</v>
      </c>
      <c r="I16" s="13" t="s">
        <v>12</v>
      </c>
      <c r="J16" s="12" t="s">
        <v>13</v>
      </c>
      <c r="K16" s="12" t="s">
        <v>14</v>
      </c>
      <c r="L16" s="12" t="s">
        <v>5</v>
      </c>
      <c r="M16" s="6"/>
    </row>
    <row r="17" spans="2:13" ht="30" customHeight="1" x14ac:dyDescent="0.15">
      <c r="B17" s="6"/>
      <c r="C17" s="14"/>
      <c r="D17" s="12"/>
      <c r="E17" s="15"/>
      <c r="F17" s="50"/>
      <c r="G17" s="15"/>
      <c r="H17" s="15"/>
      <c r="I17" s="15"/>
      <c r="J17" s="16"/>
      <c r="K17" s="16"/>
      <c r="L17" s="15">
        <f t="shared" ref="L17:L26" si="0">SUM(E17,G17,H17,I17,J17,K17)</f>
        <v>0</v>
      </c>
      <c r="M17" s="6"/>
    </row>
    <row r="18" spans="2:13" ht="30" customHeight="1" x14ac:dyDescent="0.15">
      <c r="B18" s="6"/>
      <c r="C18" s="14"/>
      <c r="D18" s="12"/>
      <c r="E18" s="15"/>
      <c r="F18" s="50"/>
      <c r="G18" s="15"/>
      <c r="H18" s="15"/>
      <c r="I18" s="15"/>
      <c r="J18" s="16"/>
      <c r="K18" s="16"/>
      <c r="L18" s="15">
        <f t="shared" si="0"/>
        <v>0</v>
      </c>
      <c r="M18" s="6"/>
    </row>
    <row r="19" spans="2:13" ht="30" customHeight="1" x14ac:dyDescent="0.15">
      <c r="B19" s="6"/>
      <c r="C19" s="14"/>
      <c r="D19" s="12"/>
      <c r="E19" s="15"/>
      <c r="F19" s="50"/>
      <c r="G19" s="15"/>
      <c r="H19" s="15"/>
      <c r="I19" s="15"/>
      <c r="J19" s="16"/>
      <c r="K19" s="16"/>
      <c r="L19" s="15">
        <f t="shared" si="0"/>
        <v>0</v>
      </c>
      <c r="M19" s="6"/>
    </row>
    <row r="20" spans="2:13" ht="30" customHeight="1" x14ac:dyDescent="0.15">
      <c r="B20" s="6"/>
      <c r="C20" s="14"/>
      <c r="D20" s="12"/>
      <c r="E20" s="15"/>
      <c r="F20" s="50"/>
      <c r="G20" s="15"/>
      <c r="H20" s="15"/>
      <c r="I20" s="15"/>
      <c r="J20" s="16"/>
      <c r="K20" s="16"/>
      <c r="L20" s="15">
        <f t="shared" si="0"/>
        <v>0</v>
      </c>
      <c r="M20" s="6"/>
    </row>
    <row r="21" spans="2:13" ht="30" customHeight="1" x14ac:dyDescent="0.15">
      <c r="B21" s="6"/>
      <c r="C21" s="14"/>
      <c r="D21" s="12"/>
      <c r="E21" s="15"/>
      <c r="F21" s="50"/>
      <c r="G21" s="15"/>
      <c r="H21" s="15"/>
      <c r="I21" s="15"/>
      <c r="J21" s="16"/>
      <c r="K21" s="16"/>
      <c r="L21" s="15">
        <f t="shared" si="0"/>
        <v>0</v>
      </c>
      <c r="M21" s="6"/>
    </row>
    <row r="22" spans="2:13" ht="30" customHeight="1" x14ac:dyDescent="0.15">
      <c r="B22" s="6"/>
      <c r="C22" s="14"/>
      <c r="D22" s="12"/>
      <c r="E22" s="15"/>
      <c r="F22" s="50"/>
      <c r="G22" s="15"/>
      <c r="H22" s="15"/>
      <c r="I22" s="15"/>
      <c r="J22" s="16"/>
      <c r="K22" s="16"/>
      <c r="L22" s="15">
        <f t="shared" si="0"/>
        <v>0</v>
      </c>
      <c r="M22" s="6"/>
    </row>
    <row r="23" spans="2:13" ht="30" customHeight="1" x14ac:dyDescent="0.15">
      <c r="B23" s="6"/>
      <c r="C23" s="14"/>
      <c r="D23" s="12"/>
      <c r="E23" s="15"/>
      <c r="F23" s="50"/>
      <c r="G23" s="15"/>
      <c r="H23" s="15"/>
      <c r="I23" s="15"/>
      <c r="J23" s="16"/>
      <c r="K23" s="16"/>
      <c r="L23" s="15">
        <f t="shared" si="0"/>
        <v>0</v>
      </c>
      <c r="M23" s="6"/>
    </row>
    <row r="24" spans="2:13" ht="30" customHeight="1" x14ac:dyDescent="0.15">
      <c r="B24" s="6"/>
      <c r="C24" s="14"/>
      <c r="D24" s="12"/>
      <c r="E24" s="15"/>
      <c r="F24" s="50"/>
      <c r="G24" s="15"/>
      <c r="H24" s="15"/>
      <c r="I24" s="15"/>
      <c r="J24" s="16"/>
      <c r="K24" s="16"/>
      <c r="L24" s="15">
        <f t="shared" si="0"/>
        <v>0</v>
      </c>
      <c r="M24" s="6"/>
    </row>
    <row r="25" spans="2:13" ht="30" customHeight="1" x14ac:dyDescent="0.15">
      <c r="B25" s="6"/>
      <c r="C25" s="14"/>
      <c r="D25" s="12"/>
      <c r="E25" s="15"/>
      <c r="F25" s="50"/>
      <c r="G25" s="15"/>
      <c r="H25" s="15"/>
      <c r="I25" s="15"/>
      <c r="J25" s="16"/>
      <c r="K25" s="16"/>
      <c r="L25" s="15">
        <f t="shared" si="0"/>
        <v>0</v>
      </c>
      <c r="M25" s="6"/>
    </row>
    <row r="26" spans="2:13" ht="30" customHeight="1" x14ac:dyDescent="0.15">
      <c r="B26" s="6"/>
      <c r="C26" s="14"/>
      <c r="D26" s="12"/>
      <c r="E26" s="15"/>
      <c r="F26" s="50"/>
      <c r="G26" s="15"/>
      <c r="H26" s="15"/>
      <c r="I26" s="15"/>
      <c r="J26" s="16"/>
      <c r="K26" s="16"/>
      <c r="L26" s="15">
        <f t="shared" si="0"/>
        <v>0</v>
      </c>
      <c r="M26" s="6"/>
    </row>
    <row r="27" spans="2:13" ht="30" customHeight="1" x14ac:dyDescent="0.15">
      <c r="B27" s="6"/>
      <c r="C27" s="12" t="s">
        <v>5</v>
      </c>
      <c r="D27" s="13"/>
      <c r="E27" s="17">
        <f>SUBTOTAL(109,Expenses[Hotel])</f>
        <v>0</v>
      </c>
      <c r="F27" s="51">
        <f>SUBTOTAL(109,Expenses[Mileage (Total Miles)])</f>
        <v>0</v>
      </c>
      <c r="G27" s="17">
        <f>SUBTOTAL(109,Expenses[Mileage Cost        (Total Trip X Current Mileage Rate)])</f>
        <v>0</v>
      </c>
      <c r="H27" s="17">
        <f>SUBTOTAL(109,Expenses[Breakfast])</f>
        <v>0</v>
      </c>
      <c r="I27" s="17">
        <f>SUBTOTAL(109,Expenses[Lunch])</f>
        <v>0</v>
      </c>
      <c r="J27" s="17">
        <f>SUBTOTAL(109,Expenses[Dinner])</f>
        <v>0</v>
      </c>
      <c r="K27" s="17">
        <f>SUBTOTAL(109,Expenses[Transportion (Airfare, Bus, Uber)])</f>
        <v>0</v>
      </c>
      <c r="L27" s="17">
        <f>SUBTOTAL(109,Expenses[Total])</f>
        <v>0</v>
      </c>
      <c r="M27" s="6"/>
    </row>
    <row r="28" spans="2:13" ht="30" customHeight="1" x14ac:dyDescent="0.25">
      <c r="B28" s="6"/>
      <c r="C28" s="42"/>
      <c r="D28" s="11"/>
      <c r="E28" s="11"/>
      <c r="F28" s="11"/>
      <c r="G28" s="11"/>
      <c r="H28" s="11"/>
      <c r="I28" s="11"/>
      <c r="J28" s="11"/>
      <c r="K28" s="11" t="s">
        <v>18</v>
      </c>
      <c r="L28" s="18">
        <f>SUM(Expenses[[#Totals],[Total]])</f>
        <v>0</v>
      </c>
      <c r="M28" s="6"/>
    </row>
    <row r="29" spans="2:13" ht="30" customHeight="1" x14ac:dyDescent="0.15">
      <c r="B29" s="6"/>
      <c r="C29" s="6"/>
      <c r="D29" s="11"/>
      <c r="E29" s="11"/>
      <c r="F29" s="11"/>
      <c r="G29" s="11"/>
      <c r="H29" s="11"/>
      <c r="I29" s="11"/>
      <c r="J29" s="11"/>
      <c r="K29" s="11"/>
      <c r="L29" s="18"/>
      <c r="M29" s="6"/>
    </row>
    <row r="30" spans="2:13" ht="30" customHeight="1" x14ac:dyDescent="0.25">
      <c r="B30" s="6"/>
      <c r="C30" s="26" t="s">
        <v>16</v>
      </c>
      <c r="D30" s="32"/>
      <c r="E30" s="32"/>
      <c r="F30" s="49"/>
      <c r="G30" s="33" t="s">
        <v>2</v>
      </c>
      <c r="H30" s="32"/>
      <c r="I30" s="32"/>
      <c r="J30" s="32"/>
      <c r="K30" s="11"/>
      <c r="L30" s="18"/>
      <c r="M30" s="6"/>
    </row>
    <row r="31" spans="2:13" ht="30" customHeight="1" x14ac:dyDescent="0.25">
      <c r="B31" s="6"/>
      <c r="C31" s="10" t="s">
        <v>8</v>
      </c>
      <c r="D31" s="47"/>
      <c r="E31" s="47"/>
      <c r="F31" s="22"/>
      <c r="G31" s="2" t="s">
        <v>2</v>
      </c>
      <c r="H31" s="47"/>
      <c r="I31" s="47"/>
      <c r="J31" s="47"/>
      <c r="K31" s="23"/>
      <c r="L31" s="6"/>
      <c r="M31" s="6"/>
    </row>
    <row r="32" spans="2:13" ht="30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dataConsolidate/>
  <mergeCells count="6">
    <mergeCell ref="C2:D2"/>
    <mergeCell ref="C1:J1"/>
    <mergeCell ref="H31:J31"/>
    <mergeCell ref="D31:E31"/>
    <mergeCell ref="H14:I14"/>
    <mergeCell ref="H13:I13"/>
  </mergeCells>
  <phoneticPr fontId="0" type="noConversion"/>
  <dataValidations count="35">
    <dataValidation allowBlank="1" showInputMessage="1" showErrorMessage="1" prompt="Enter Company Name in this cell" sqref="D3" xr:uid="{00000000-0002-0000-0000-000001000000}"/>
    <dataValidation allowBlank="1" showInputMessage="1" showErrorMessage="1" prompt="Enter Purpose in cell at right" sqref="C7" xr:uid="{00000000-0002-0000-0000-000003000000}"/>
    <dataValidation allowBlank="1" showInputMessage="1" showErrorMessage="1" prompt="Enter Statement Number in this cell" sqref="J7:J8" xr:uid="{00000000-0002-0000-0000-000005000000}"/>
    <dataValidation allowBlank="1" showInputMessage="1" showErrorMessage="1" prompt="Enter Statement Number in cell E8" sqref="I7:I8" xr:uid="{00000000-0002-0000-0000-000006000000}"/>
    <dataValidation allowBlank="1" showInputMessage="1" showErrorMessage="1" prompt="Pay Period End Date is automatically updated in this cell. Enter Employee Information in cells C12 through L13" sqref="L8:L9" xr:uid="{00000000-0002-0000-0000-00000B000000}"/>
    <dataValidation allowBlank="1" showInputMessage="1" showErrorMessage="1" prompt="Enter Employee Information in cells E12, E13, H12, H13, L12, and L13" sqref="C12" xr:uid="{00000000-0002-0000-0000-00000C000000}"/>
    <dataValidation allowBlank="1" showInputMessage="1" showErrorMessage="1" prompt="Enter Name in cell at right" sqref="C13" xr:uid="{00000000-0002-0000-0000-00000D000000}"/>
    <dataValidation allowBlank="1" showInputMessage="1" showErrorMessage="1" prompt="Enter Department in cell at right" sqref="C14" xr:uid="{00000000-0002-0000-0000-00000F000000}"/>
    <dataValidation allowBlank="1" showInputMessage="1" showErrorMessage="1" prompt="Enter Position in cell at right" sqref="G13" xr:uid="{00000000-0002-0000-0000-000011000000}"/>
    <dataValidation allowBlank="1" showInputMessage="1" showErrorMessage="1" prompt="Enter Position in this cell" sqref="H13:I13" xr:uid="{00000000-0002-0000-0000-000012000000}"/>
    <dataValidation allowBlank="1" showInputMessage="1" showErrorMessage="1" prompt="Enter Manager in cell at right" sqref="G14" xr:uid="{00000000-0002-0000-0000-000013000000}"/>
    <dataValidation allowBlank="1" showInputMessage="1" showErrorMessage="1" prompt="Enter Manager in this cell" sqref="H14:I14" xr:uid="{00000000-0002-0000-0000-000014000000}"/>
    <dataValidation allowBlank="1" showInputMessage="1" showErrorMessage="1" prompt="Enter Date of expense in this column under this heading" sqref="C16" xr:uid="{00000000-0002-0000-0000-000019000000}"/>
    <dataValidation allowBlank="1" showInputMessage="1" showErrorMessage="1" prompt="Enter Description in this column under this heading" sqref="D16" xr:uid="{00000000-0002-0000-0000-00001B000000}"/>
    <dataValidation allowBlank="1" showInputMessage="1" showErrorMessage="1" prompt="Enter Hotel expenses in this column under this heading" sqref="E16:F16" xr:uid="{00000000-0002-0000-0000-00001C000000}"/>
    <dataValidation allowBlank="1" showInputMessage="1" showErrorMessage="1" prompt="Enter Transport expenses in this column under this heading" sqref="G16" xr:uid="{00000000-0002-0000-0000-00001D000000}"/>
    <dataValidation allowBlank="1" showInputMessage="1" showErrorMessage="1" prompt="Enter Fuel expenses in this column under this heading" sqref="H16" xr:uid="{00000000-0002-0000-0000-00001E000000}"/>
    <dataValidation allowBlank="1" showInputMessage="1" showErrorMessage="1" prompt="Enter Meal expenses in this column under this heading" sqref="I16" xr:uid="{00000000-0002-0000-0000-00001F000000}"/>
    <dataValidation allowBlank="1" showInputMessage="1" showErrorMessage="1" prompt="Enter Phone expenses in this column under this heading" sqref="J16:K16" xr:uid="{00000000-0002-0000-0000-000020000000}"/>
    <dataValidation allowBlank="1" showInputMessage="1" showErrorMessage="1" prompt="Total expenses are automatically calculated in this column under this heading. Subtotal, Cash Advances, &amp; final Total are below this column" sqref="L16" xr:uid="{00000000-0002-0000-0000-000023000000}"/>
    <dataValidation allowBlank="1" showInputMessage="1" showErrorMessage="1" prompt="Enter total amount of Cash Advances in this cell" sqref="L29" xr:uid="{00000000-0002-0000-0000-000025000000}"/>
    <dataValidation allowBlank="1" showInputMessage="1" showErrorMessage="1" prompt="Overall Total is automatically calculated in this cell" sqref="L30" xr:uid="{00000000-0002-0000-0000-000027000000}"/>
    <dataValidation allowBlank="1" showInputMessage="1" showErrorMessage="1" prompt="Subtotal is automatically calculated in this cell" sqref="L28" xr:uid="{00000000-0002-0000-0000-000029000000}"/>
    <dataValidation allowBlank="1" showInputMessage="1" showErrorMessage="1" prompt="Enter Notes in cell at right" sqref="G31" xr:uid="{00000000-0002-0000-0000-00002A000000}"/>
    <dataValidation allowBlank="1" showInputMessage="1" showErrorMessage="1" prompt="Enter Notes in this cell" sqref="H31:K31" xr:uid="{00000000-0002-0000-0000-00002B000000}"/>
    <dataValidation allowBlank="1" showInputMessage="1" showErrorMessage="1" prompt="Enter Approved by name in cell at right" sqref="C31" xr:uid="{00000000-0002-0000-0000-00002C000000}"/>
    <dataValidation allowBlank="1" showInputMessage="1" showErrorMessage="1" sqref="A6:C6 G4:K4 M2:M5 G5:L5 J11:K11 L10:L11 I7:J7" xr:uid="{00000000-0002-0000-0000-000002000000}"/>
    <dataValidation allowBlank="1" showInputMessage="1" showErrorMessage="1" prompt="This cell is For Office Use Only" sqref="L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Enter Social Security Number or Employer Identification Number in this cell" sqref="L13" xr:uid="{00000000-0002-0000-0000-000016000000}"/>
    <dataValidation allowBlank="1" showInputMessage="1" showErrorMessage="1" prompt="Enter Employee company ID in this cell" sqref="L14" xr:uid="{00000000-0002-0000-0000-000017000000}"/>
    <dataValidation allowBlank="1" showInputMessage="1" showErrorMessage="1" prompt="Enter Purpose in this cell" sqref="D7" xr:uid="{00000000-0002-0000-0000-000004000000}"/>
    <dataValidation allowBlank="1" showInputMessage="1" showErrorMessage="1" prompt="Enter Name in this cell" sqref="D13" xr:uid="{00000000-0002-0000-0000-00000E000000}"/>
    <dataValidation allowBlank="1" showInputMessage="1" showErrorMessage="1" prompt="Enter Department in this cell" sqref="D14" xr:uid="{00000000-0002-0000-0000-000010000000}"/>
    <dataValidation allowBlank="1" showInputMessage="1" showErrorMessage="1" prompt="Enter Approved by name in this cell" sqref="D31:F31" xr:uid="{00000000-0002-0000-0000-00002D000000}"/>
  </dataValidations>
  <printOptions horizontalCentered="1"/>
  <pageMargins left="0.25" right="0.25" top="0.5" bottom="0.5" header="0.5" footer="0.5"/>
  <pageSetup scale="65" fitToHeight="0" orientation="landscape" r:id="rId1"/>
  <headerFooter differentFirst="1">
    <oddHeader>&amp;C&amp;"-,Regular"Company Name</oddHeader>
    <oddFooter>&amp;C&amp;"-,Regular"Page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RowTitleRegion4..C7</vt:lpstr>
      <vt:lpstr>RowTitleRegion5..G7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2025-07-29T17:52:29Z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